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811126\Desktop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業務委託費内訳書!$A$1:$G$31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業務委託費内訳書!$G$31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業務委託費内訳書!$I$31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31"/>
  <c r="G30"/>
  <c r="G26"/>
  <c r="G25"/>
  <c r="G24"/>
  <c r="G22"/>
  <c r="G21"/>
  <c r="G20"/>
  <c r="G19"/>
  <c r="G17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<sst xmlns="http://schemas.openxmlformats.org/spreadsheetml/2006/main">
  <si>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</si>
  <si>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</si>
  <si>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</si>
  <si>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</si>
  <si>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</si>
  <si>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Ｒ８徳林　復旧治山他　神山町他　工事監督支援２期業務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</si>
  <si>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</si>
  <si>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</si>
  <si>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</si>
  <si>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</si>
  <si>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</si>
  <si>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</si>
  <si>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</si>
  <si>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</si>
  <si>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</si>
  <si>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</si>
  <si>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現場技術（直接人件費）
_x000d_</t>
  </si>
  <si>
    <t>技師（Ｃ）
_x000d_</t>
  </si>
  <si>
    <t>人</t>
  </si>
  <si>
    <t>打合せ
_x000d_</t>
  </si>
  <si>
    <t>回</t>
  </si>
  <si>
    <t>直接経費
_x000d_</t>
  </si>
  <si>
    <t>事務用品費
_x000d_</t>
  </si>
  <si>
    <t>事務用品費
_x000d_直接人件費×0.5％</t>
  </si>
  <si>
    <t>旅費交通費
_x000d_</t>
  </si>
  <si>
    <t>業務用自動車
_x000d_</t>
  </si>
  <si>
    <t>日</t>
  </si>
  <si>
    <t>その他原価
_x000d_</t>
  </si>
  <si>
    <t>一般管理費等
_x000d_</t>
  </si>
  <si>
    <t>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</si>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</sst>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+G11+G28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+G12+G19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+G15+G17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18</v>
      </c>
      <c r="F16" s="18">
        <v>136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13</v>
      </c>
      <c r="F17" s="18">
        <v>1</v>
      </c>
      <c r="G17" s="19">
        <f>+G18</f>
        <v>0</v>
      </c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19</v>
      </c>
      <c r="E18" s="17" t="s">
        <v>20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14" t="s">
        <v>21</v>
      </c>
      <c r="B19" s="15"/>
      <c r="C19" s="15"/>
      <c r="D19" s="16"/>
      <c r="E19" s="17" t="s">
        <v>13</v>
      </c>
      <c r="F19" s="18">
        <v>1</v>
      </c>
      <c r="G19" s="19">
        <f>+G20+G24</f>
        <v>0</v>
      </c>
      <c r="H19" s="20"/>
      <c r="I19" s="21">
        <v>10</v>
      </c>
      <c r="J19" s="21">
        <v>1</v>
      </c>
    </row>
    <row r="20" ht="42" customHeight="1">
      <c r="A20" s="22"/>
      <c r="B20" s="15" t="s">
        <v>22</v>
      </c>
      <c r="C20" s="15"/>
      <c r="D20" s="16"/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2</v>
      </c>
    </row>
    <row r="21" ht="42" customHeight="1">
      <c r="A21" s="22"/>
      <c r="B21" s="23"/>
      <c r="C21" s="15" t="s">
        <v>22</v>
      </c>
      <c r="D21" s="16"/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3</v>
      </c>
    </row>
    <row r="22" ht="42" customHeight="1">
      <c r="A22" s="22"/>
      <c r="B22" s="23"/>
      <c r="C22" s="23"/>
      <c r="D22" s="24" t="s">
        <v>22</v>
      </c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23</v>
      </c>
      <c r="E23" s="17" t="s">
        <v>13</v>
      </c>
      <c r="F23" s="18">
        <v>1</v>
      </c>
      <c r="G23" s="25"/>
      <c r="H23" s="20"/>
      <c r="I23" s="21">
        <v>14</v>
      </c>
      <c r="J23" s="21">
        <v>4</v>
      </c>
    </row>
    <row r="24" ht="42" customHeight="1">
      <c r="A24" s="22"/>
      <c r="B24" s="15" t="s">
        <v>24</v>
      </c>
      <c r="C24" s="15"/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2</v>
      </c>
    </row>
    <row r="25" ht="42" customHeight="1">
      <c r="A25" s="22"/>
      <c r="B25" s="23"/>
      <c r="C25" s="15" t="s">
        <v>24</v>
      </c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3</v>
      </c>
    </row>
    <row r="26" ht="42" customHeight="1">
      <c r="A26" s="22"/>
      <c r="B26" s="23"/>
      <c r="C26" s="23"/>
      <c r="D26" s="24" t="s">
        <v>24</v>
      </c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25</v>
      </c>
      <c r="E27" s="17" t="s">
        <v>26</v>
      </c>
      <c r="F27" s="18">
        <v>136</v>
      </c>
      <c r="G27" s="25"/>
      <c r="H27" s="20"/>
      <c r="I27" s="21">
        <v>18</v>
      </c>
      <c r="J27" s="21">
        <v>4</v>
      </c>
    </row>
    <row r="28" ht="42" customHeight="1">
      <c r="A28" s="14" t="s">
        <v>27</v>
      </c>
      <c r="B28" s="15"/>
      <c r="C28" s="15"/>
      <c r="D28" s="16"/>
      <c r="E28" s="17" t="s">
        <v>13</v>
      </c>
      <c r="F28" s="18">
        <v>1</v>
      </c>
      <c r="G28" s="25"/>
      <c r="H28" s="20"/>
      <c r="I28" s="21">
        <v>19</v>
      </c>
      <c r="J28" s="21"/>
    </row>
    <row r="29" ht="42" customHeight="1">
      <c r="A29" s="14" t="s">
        <v>28</v>
      </c>
      <c r="B29" s="15"/>
      <c r="C29" s="15"/>
      <c r="D29" s="16"/>
      <c r="E29" s="17" t="s">
        <v>13</v>
      </c>
      <c r="F29" s="18">
        <v>1</v>
      </c>
      <c r="G29" s="25"/>
      <c r="H29" s="20"/>
      <c r="I29" s="21">
        <v>20</v>
      </c>
      <c r="J29" s="21">
        <v>220</v>
      </c>
    </row>
    <row r="30" ht="42" customHeight="1">
      <c r="A30" s="14" t="s">
        <v>29</v>
      </c>
      <c r="B30" s="15"/>
      <c r="C30" s="15"/>
      <c r="D30" s="16"/>
      <c r="E30" s="17" t="s">
        <v>13</v>
      </c>
      <c r="F30" s="18">
        <v>1</v>
      </c>
      <c r="G30" s="19">
        <f>+G10+G29</f>
        <v>0</v>
      </c>
      <c r="H30" s="20"/>
      <c r="I30" s="21">
        <v>21</v>
      </c>
      <c r="J30" s="21">
        <v>30</v>
      </c>
    </row>
    <row r="31" ht="42" customHeight="1">
      <c r="A31" s="26" t="s">
        <v>30</v>
      </c>
      <c r="B31" s="27"/>
      <c r="C31" s="27"/>
      <c r="D31" s="28"/>
      <c r="E31" s="29" t="s">
        <v>31</v>
      </c>
      <c r="F31" s="30" t="s">
        <v>31</v>
      </c>
      <c r="G31" s="31">
        <f>G30</f>
        <v>0</v>
      </c>
      <c r="I31" s="32">
        <v>22</v>
      </c>
      <c r="J31" s="32">
        <v>90</v>
      </c>
    </row>
    <row r="32" ht="42" customHeight="1"/>
    <row r="33" ht="42" customHeight="1"/>
  </sheetData>
  <sheetProtection sheet="1" objects="1" scenarios="1" spinCount="100000" saltValue="KitQIjU1C8I0VaUT6XukLw7ldsVuBH6lbUftCJ1RhflfcwLf+guoAzE8lQ3GOmQttW2Wn6O0LojyufLm8n75Kw==" hashValue="/XZrNo4LYy7BJyVYCswEhR6GmEgFyfLUS9lUmbXV03Imwxl2GL3m0jIzKkPfqb99muI8C0cjWImmtrii1UYIug==" algorithmName="SHA-512" password="FD80"/>
  <mergeCells count="20">
    <mergeCell ref="A31:D31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9:D19"/>
    <mergeCell ref="B20:D20"/>
    <mergeCell ref="C21:D21"/>
    <mergeCell ref="B24:D24"/>
    <mergeCell ref="C25:D25"/>
    <mergeCell ref="A28:D28"/>
    <mergeCell ref="A29:D29"/>
    <mergeCell ref="A30:D30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sakamae naoya</cp:lastModifiedBy>
  <cp:lastPrinted>2020-10-12T05:07:54Z</cp:lastPrinted>
  <dcterms:created xsi:type="dcterms:W3CDTF">2014-01-09T08:55:00Z</dcterms:created>
  <dcterms:modified xsi:type="dcterms:W3CDTF">2026-07-01T23:29:52Z</dcterms:modified>
</cp:coreProperties>
</file>